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7"/>
  </bookViews>
  <sheets>
    <sheet name="Январь 2022г." sheetId="1" r:id="rId1"/>
    <sheet name="Февраль 2022г." sheetId="2" r:id="rId2"/>
    <sheet name="Март 2022г." sheetId="3" r:id="rId3"/>
    <sheet name="Апрель 2022г." sheetId="4" r:id="rId4"/>
    <sheet name="Май 2022г." sheetId="5" r:id="rId5"/>
    <sheet name="Июнь 2022г." sheetId="6" r:id="rId6"/>
    <sheet name="Июль 2022г." sheetId="7" r:id="rId7"/>
    <sheet name="Август 2022г." sheetId="8" r:id="rId8"/>
  </sheets>
  <definedNames>
    <definedName name="_xlfn.DAYS" hidden="1">#NAME?</definedName>
    <definedName name="_xlnm._FilterDatabase" localSheetId="0" hidden="1">'Январь 2022г.'!$E$7:$E$10</definedName>
    <definedName name="_xlnm.Print_Area" localSheetId="7">'Август 2022г.'!$A$1:$M$16</definedName>
    <definedName name="_xlnm.Print_Area" localSheetId="3">'Апрель 2022г.'!$A$1:$M$12</definedName>
    <definedName name="_xlnm.Print_Area" localSheetId="6">'Июль 2022г.'!$A$1:$M$11</definedName>
    <definedName name="_xlnm.Print_Area" localSheetId="5">'Июнь 2022г.'!$A$1:$M$11</definedName>
    <definedName name="_xlnm.Print_Area" localSheetId="4">'Май 2022г.'!$A$1:$M$16</definedName>
    <definedName name="_xlnm.Print_Area" localSheetId="2">'Март 2022г.'!$A$1:$M$16</definedName>
    <definedName name="_xlnm.Print_Area" localSheetId="1">'Февраль 2022г.'!$A$1:$M$11</definedName>
    <definedName name="_xlnm.Print_Area" localSheetId="0">'Январь 2022г.'!$A$1:$M$16</definedName>
  </definedNames>
  <calcPr fullCalcOnLoad="1" refMode="R1C1"/>
</workbook>
</file>

<file path=xl/sharedStrings.xml><?xml version="1.0" encoding="utf-8"?>
<sst xmlns="http://schemas.openxmlformats.org/spreadsheetml/2006/main" count="351" uniqueCount="113">
  <si>
    <t>№</t>
  </si>
  <si>
    <t>прекращения</t>
  </si>
  <si>
    <t>Кол-во точек присоединен.</t>
  </si>
  <si>
    <t>Кол-во.</t>
  </si>
  <si>
    <t>катег.</t>
  </si>
  <si>
    <t xml:space="preserve">           Технолог. наруш</t>
  </si>
  <si>
    <t>Мероприятия</t>
  </si>
  <si>
    <t>Примеч.</t>
  </si>
  <si>
    <t>адрес</t>
  </si>
  <si>
    <t>точек</t>
  </si>
  <si>
    <t>потр.</t>
  </si>
  <si>
    <t>техн.отказ</t>
  </si>
  <si>
    <t>авария</t>
  </si>
  <si>
    <t>по устран.</t>
  </si>
  <si>
    <t>потреб.</t>
  </si>
  <si>
    <t>Период отключения</t>
  </si>
  <si>
    <t>период</t>
  </si>
  <si>
    <t>час.</t>
  </si>
  <si>
    <t>Объект</t>
  </si>
  <si>
    <t>дата</t>
  </si>
  <si>
    <t>время</t>
  </si>
  <si>
    <t>откл.</t>
  </si>
  <si>
    <t>вкл.</t>
  </si>
  <si>
    <t>по классиф.ООО "ПЕСЧАНКА ЭНЕРГО"</t>
  </si>
  <si>
    <t>форма 19г 5)</t>
  </si>
  <si>
    <t>п. Мотыгино ул. Орджоникидзе</t>
  </si>
  <si>
    <t>п. Бельск ул. Советская</t>
  </si>
  <si>
    <t>Информация о внеплановом прекращении передачи электроэнергии потребителям в январе 2022 г.</t>
  </si>
  <si>
    <t>ТП 42-03-12 АВ Л 12-4</t>
  </si>
  <si>
    <t>ТП 42-05-07 Л 7-1 опора №3 АВ</t>
  </si>
  <si>
    <t>ТП 42-03-03 Л 3-3 АВ ЩУ опора №12/1</t>
  </si>
  <si>
    <t>ТП 42-03-03 Л 3-5 оп. №13 АВ</t>
  </si>
  <si>
    <t>ТП 42-03-12 Л 12-1 АВ оп.4/1/1</t>
  </si>
  <si>
    <t>ТП 42-03-12 Л 12-1 АВ оп.№4/1/1</t>
  </si>
  <si>
    <t>Всего: 43 отключений потребителей (6 точек отключения), 04 часа 07 мин отключений всех потребителей.</t>
  </si>
  <si>
    <t>Аварийное откл. АВ-0,38 кВ. в ЩУ на опоре №3 Л 7-1. АВ-0,38 кВ. вкл. в работу.</t>
  </si>
  <si>
    <t>Аварийное откл. АВ Л 12-4, АВ Л 12-4 вкл. в работу.</t>
  </si>
  <si>
    <t>п. Мотыгино: ул. Новая,                                         Дачная, Кооперативная, Высоковольтная.</t>
  </si>
  <si>
    <t xml:space="preserve">п. Мотыгино ул. Шоссейная </t>
  </si>
  <si>
    <t>п. Мотыгино ул. Юбилейная</t>
  </si>
  <si>
    <t>Аварийное откл. АВ-0,38 кВ. в ЩУ на опоре №4/1/1 Л 12-1. АВ-0,38 кВ. вкл. в работу.</t>
  </si>
  <si>
    <t>Аварийное откл. АВ-0,38 кВ. в ЩУ на опоре №13 Л 3-5. АВ-0,38 кВ. вкл. в работу.</t>
  </si>
  <si>
    <t>Аварийное откл. АВ-0,38 кВ. в ЩУ на опоре №12/1 Л 3-3. АВ-0,38 кВ. вкл. в работу.</t>
  </si>
  <si>
    <t>Информация о внеплановом прекращении передачи электроэнергии потребителям в феврале 2022 г.</t>
  </si>
  <si>
    <t>---</t>
  </si>
  <si>
    <t>Всего: 00 отключений потребителей (0 точек отключения), 00 часа 00 мин отключений всех потребителей.</t>
  </si>
  <si>
    <t>Информация о внеплановом прекращении передачи электроэнергии потребителям в март 2022 г.</t>
  </si>
  <si>
    <t>ТП 42-01-19 Л 19-2 опора 18 АВ</t>
  </si>
  <si>
    <t>ТП 42-03-03 Л 3-1 АВ опора №4</t>
  </si>
  <si>
    <t>ТП 42-03-05 Л 5-3 опора №1/6 АВ</t>
  </si>
  <si>
    <t>ТП 42-03-12 Л 12-1 опора 8 АВ</t>
  </si>
  <si>
    <t>ТП 42-09-06 АВ Л 6-2</t>
  </si>
  <si>
    <t>Тп 42-01-09 Л 9-3 АВ опора 15/3</t>
  </si>
  <si>
    <t>п. Мотыгино, пер. Саянский</t>
  </si>
  <si>
    <t>Аварийное откл. АВ-0.38 кВ в ЩУ на опоре №15/3 Л 9-3. Вкл. АВ-0.38 кВ. в работу.</t>
  </si>
  <si>
    <t>п. Орджоникидзе: ул. ул. Строителей, пер. Комсомольский, ул. Советская, ул. Набережная, пер. Пионерский, пер. Школьный, пер. Молодёжный</t>
  </si>
  <si>
    <t>Аварийное откл. АВ-0.38 кВ Л 6-2. Ремонт ВЛ-0.38 кВ. Вкл. АВ-0.38 кВ. в работу.</t>
  </si>
  <si>
    <t>Аварийное откл. АВ-0.22 кВ в ЩУ на опоре №8 Л 12-1. Вкл. АВ-0.22 кВ. в работу.</t>
  </si>
  <si>
    <t>п. Мотыгино ул. Строительная</t>
  </si>
  <si>
    <t>Аварийное откл. АВ-0.38 кВ в ЩУ на опоре №1/6 Л 5-3. Вкл. АВ-0.38 кВ. в работу.</t>
  </si>
  <si>
    <t>п. Мотыгино ул. Шоссейная</t>
  </si>
  <si>
    <t>Аварийное откл. АВ-0.38 кВ в ЩУ на опоре №4 Л 3-1. Вкл. АВ-0.38 кВ. в работу.</t>
  </si>
  <si>
    <t>п. Мотыгино ул. Юности</t>
  </si>
  <si>
    <t>Аварийное откл. АВ-0.38 кВ в ЩУ на опоре №18 Л 19-2. Вкл. АВ-0.38 кВ. в работу.</t>
  </si>
  <si>
    <t>Всего: 93 отключений потребителей (6 точек отключения), 06 часа 18 мин отключений всех потребителей.</t>
  </si>
  <si>
    <t>Информация о внеплановом прекращении передачи электроэнергии потребителям в апреле 2022 г.</t>
  </si>
  <si>
    <t>---------</t>
  </si>
  <si>
    <t>--------------</t>
  </si>
  <si>
    <t>-----------</t>
  </si>
  <si>
    <t>------</t>
  </si>
  <si>
    <t>-----------------</t>
  </si>
  <si>
    <t>Информация о внеплановом прекращении передачи электроэнергии потребителям в мае 2022 г.</t>
  </si>
  <si>
    <t>ТП 42-01-17 Л 17-2 опора №8 АВ</t>
  </si>
  <si>
    <t>ТП 49-09-06 АВ Л 6-3 схлест проводов оп.№4</t>
  </si>
  <si>
    <t>ТП 49-09-01 АВ Л 1-1 пролет оп.№4-5</t>
  </si>
  <si>
    <t>ПС-17 ГПП-1 В С-10</t>
  </si>
  <si>
    <t>ВЛ 10кВ Ф. 49-10</t>
  </si>
  <si>
    <t>ВЛ 10кВ Ф. 42-05</t>
  </si>
  <si>
    <t>п. Мотыгино ул. Комарова</t>
  </si>
  <si>
    <t>п. Орджоникидзе</t>
  </si>
  <si>
    <t>Аварийное откл. АВ Л 6-3 ремонт ВЛ-0,4 кВ. на опоре  №4. АВ Л 6-3 вкл. в работу.</t>
  </si>
  <si>
    <t>п. Орджоникидзе ул. Северная</t>
  </si>
  <si>
    <t>Аварийное откл. АВ Л 1-1 ремонт ВЛ-0,4 кВ. в пролёте опор №4-5. АВ                         Л 1-1 вкл. в работу.</t>
  </si>
  <si>
    <t>п. Мотыгино</t>
  </si>
  <si>
    <t>Г. Красноярск ул. 26 Бакинских комиссаров 1</t>
  </si>
  <si>
    <t>Повторное включение В С-10, В С-9.</t>
  </si>
  <si>
    <t>Аварийное откл. АВ-0.38 кВ в ЩУ на опоре №8 Л 17-2. Вкл. АВ-0.38 кВ. в работу.</t>
  </si>
  <si>
    <t>Аварийное откл. В-10, ф.49-10. Осмотр ТП, ВЛ-10 кВ. Вкл. В-10 ф.49-10 в работу.</t>
  </si>
  <si>
    <t>Аварийное откл. В-10 ф.42-05. Осмотр ТП, ВЛ-10 кВ. ф.42-05. Откл. ЛР 5-3 опора №21. Вкл. В-10 ф.42-05 в работу.</t>
  </si>
  <si>
    <t>п. Орджоникидзе ул. Лесная                                            Ангарский, Строителей, Набережная</t>
  </si>
  <si>
    <t>Всего: 119 отключений потребителей (6 точек отключения), 07 часов 50 мин отключений всех потребителей.</t>
  </si>
  <si>
    <t>Информация о внеплановом прекращении передачи электроэнергии потребителям в июне 2022 г.</t>
  </si>
  <si>
    <t>Всего:0 отключений потребителей (0 точек отключения), 00 часов 00 мин отключений всех потребителей.</t>
  </si>
  <si>
    <t>Информация о внеплановом прекращении передачи электроэнергии потребителям в июле 2022 г.</t>
  </si>
  <si>
    <t>Информация о внеплановом прекращении передачи электроэнергии потребителям в августе 2022 г.</t>
  </si>
  <si>
    <t>ПС-49 Ф 49-05 МВ</t>
  </si>
  <si>
    <t>ТП 40-09-02 Л 2-1 АВ опора №11</t>
  </si>
  <si>
    <t>ПС-1 РУ-6кВ яч.32 МВ ВЛ-632</t>
  </si>
  <si>
    <t>ТП 42-01-03 Л 3-4 АВ опора №3/1</t>
  </si>
  <si>
    <t>ТП 49-09-02 РУ-0,4кВ АВ Л 2-1</t>
  </si>
  <si>
    <t>ТП 42-03-04 Л 4-1 АВ опора №5</t>
  </si>
  <si>
    <t>Всего: 71 отключений потребителей (6 точек отключения), 10 часов 09 мин отключений всех потребителей.</t>
  </si>
  <si>
    <t>п. Раздолинск, ул. Первомайская</t>
  </si>
  <si>
    <t xml:space="preserve">Аварийное откл. АВ-0,38 кВ. в ЩУ на опоре №11 Л 2-1. Вкл. АВ-0,38 кВ. в работу.  </t>
  </si>
  <si>
    <t>Аварийное откл. В-10 яч. Ф.49-05. Осмотр ВЛ-10 кВ., ТП. Ф.49-05 введён в работу.</t>
  </si>
  <si>
    <t>п. Мотыгино ул., Школьная</t>
  </si>
  <si>
    <t xml:space="preserve">Аварийное откл. АВ-0,38 кВ. в ЩУ на опоре №3/1 Л 3-4. Вкл. АВ-0,38 кВ. в работу.  </t>
  </si>
  <si>
    <t>п. Орджоникидзе ул. Кирова, Лесная, Комарова</t>
  </si>
  <si>
    <t>п. Мотыгино ул.Ангарская</t>
  </si>
  <si>
    <t xml:space="preserve">Аварийное откл. АВ-0,38 кВ. в РУ  Л 2-1 схлёст проводов в пролёте опор №6-№7. Вкл. АВ-0,38 кВ. в работу.  </t>
  </si>
  <si>
    <t xml:space="preserve">Аварийное откл. АВ-0,22 кВ. в ЩУ на опоре №5  Л 4-1. Вкл. АВ-0,22 кВ. в работу.  </t>
  </si>
  <si>
    <t>Осмотр ВЛ и повторное включение.</t>
  </si>
  <si>
    <t>Пром база.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</si>
</sst>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h:mm;@"/>
    <numFmt numFmtId="196" formatCode="[$-FC19]d\ mmmm\ yyyy\ &quot;г.&quot;"/>
    <numFmt numFmtId="197" formatCode="[$-F400]h:mm:ss\ AM/PM"/>
    <numFmt numFmtId="198" formatCode="mm:ss.0;@"/>
    <numFmt numFmtId="199" formatCode="[h]:mm:ss;@"/>
    <numFmt numFmtId="200" formatCode="hh:mm;@"/>
    <numFmt numFmtId="201" formatCode="\ h:mm\ yyyy/mm/dd/"/>
    <numFmt numFmtId="202" formatCode="hh:mm\ yyyy/mm/dd"/>
    <numFmt numFmtId="203" formatCode="0.000;[Red]0.000"/>
    <numFmt numFmtId="204" formatCode="mmm/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 applyProtection="1">
      <alignment horizontal="left" vertical="center" wrapText="1" shrinkToFi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50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95" fontId="7" fillId="0" borderId="0" xfId="0" applyNumberFormat="1" applyFont="1" applyFill="1" applyBorder="1" applyAlignment="1">
      <alignment horizontal="left" vertical="top" wrapText="1"/>
    </xf>
    <xf numFmtId="199" fontId="7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right"/>
    </xf>
    <xf numFmtId="199" fontId="7" fillId="0" borderId="26" xfId="0" applyNumberFormat="1" applyFont="1" applyFill="1" applyBorder="1" applyAlignment="1">
      <alignment horizontal="center" vertical="center" wrapText="1"/>
    </xf>
    <xf numFmtId="199" fontId="7" fillId="0" borderId="27" xfId="0" applyNumberFormat="1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left" vertical="center" wrapText="1"/>
    </xf>
    <xf numFmtId="195" fontId="0" fillId="0" borderId="22" xfId="0" applyNumberFormat="1" applyBorder="1" applyAlignment="1">
      <alignment horizontal="left" vertical="center" wrapText="1"/>
    </xf>
    <xf numFmtId="14" fontId="0" fillId="0" borderId="23" xfId="0" applyNumberFormat="1" applyBorder="1" applyAlignment="1">
      <alignment horizontal="left" vertical="center" wrapText="1"/>
    </xf>
    <xf numFmtId="195" fontId="0" fillId="0" borderId="23" xfId="0" applyNumberFormat="1" applyBorder="1" applyAlignment="1">
      <alignment horizontal="left" vertical="center" wrapText="1"/>
    </xf>
    <xf numFmtId="14" fontId="0" fillId="0" borderId="24" xfId="0" applyNumberFormat="1" applyBorder="1" applyAlignment="1">
      <alignment horizontal="left" vertical="center" wrapText="1"/>
    </xf>
    <xf numFmtId="195" fontId="0" fillId="0" borderId="24" xfId="0" applyNumberFormat="1" applyBorder="1" applyAlignment="1">
      <alignment horizontal="left" vertical="center" wrapText="1"/>
    </xf>
    <xf numFmtId="0" fontId="51" fillId="0" borderId="15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  <xf numFmtId="199" fontId="7" fillId="0" borderId="15" xfId="0" applyNumberFormat="1" applyFont="1" applyFill="1" applyBorder="1" applyAlignment="1" quotePrefix="1">
      <alignment horizontal="center" vertical="center" wrapText="1"/>
    </xf>
    <xf numFmtId="0" fontId="0" fillId="0" borderId="22" xfId="0" applyFill="1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14" fontId="0" fillId="0" borderId="22" xfId="0" applyNumberFormat="1" applyBorder="1" applyAlignment="1" quotePrefix="1">
      <alignment horizontal="center" vertical="center" wrapText="1"/>
    </xf>
    <xf numFmtId="195" fontId="0" fillId="0" borderId="22" xfId="0" applyNumberFormat="1" applyBorder="1" applyAlignment="1" quotePrefix="1">
      <alignment horizontal="center" vertical="center" wrapText="1"/>
    </xf>
    <xf numFmtId="0" fontId="51" fillId="0" borderId="15" xfId="0" applyFont="1" applyFill="1" applyBorder="1" applyAlignment="1" applyProtection="1" quotePrefix="1">
      <alignment horizontal="center" vertical="center" wrapText="1" shrinkToFit="1"/>
      <protection locked="0"/>
    </xf>
    <xf numFmtId="0" fontId="12" fillId="0" borderId="15" xfId="0" applyFont="1" applyFill="1" applyBorder="1" applyAlignment="1" applyProtection="1" quotePrefix="1">
      <alignment horizontal="center" vertical="center" wrapText="1"/>
      <protection locked="0"/>
    </xf>
    <xf numFmtId="0" fontId="7" fillId="0" borderId="16" xfId="0" applyFont="1" applyFill="1" applyBorder="1" applyAlignment="1" quotePrefix="1">
      <alignment horizontal="center" vertical="center" wrapText="1"/>
    </xf>
    <xf numFmtId="199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199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95" fontId="0" fillId="0" borderId="23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95" fontId="0" fillId="0" borderId="2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1" fillId="0" borderId="11" xfId="0" applyFont="1" applyFill="1" applyBorder="1" applyAlignment="1" applyProtection="1" quotePrefix="1">
      <alignment horizontal="left" vertical="center" wrapText="1" shrinkToFit="1"/>
      <protection locked="0"/>
    </xf>
    <xf numFmtId="0" fontId="12" fillId="0" borderId="11" xfId="0" applyFont="1" applyFill="1" applyBorder="1" applyAlignment="1" applyProtection="1" quotePrefix="1">
      <alignment horizontal="left" vertical="center" wrapText="1"/>
      <protection locked="0"/>
    </xf>
    <xf numFmtId="0" fontId="7" fillId="0" borderId="22" xfId="0" applyFont="1" applyBorder="1" applyAlignment="1">
      <alignment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195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left" vertical="center" wrapText="1" shrinkToFit="1"/>
      <protection locked="0"/>
    </xf>
    <xf numFmtId="0" fontId="51" fillId="0" borderId="15" xfId="0" applyFont="1" applyFill="1" applyBorder="1" applyAlignment="1" applyProtection="1" quotePrefix="1">
      <alignment horizontal="left" vertical="center" wrapText="1" shrinkToFit="1"/>
      <protection locked="0"/>
    </xf>
    <xf numFmtId="0" fontId="12" fillId="0" borderId="15" xfId="0" applyFont="1" applyFill="1" applyBorder="1" applyAlignment="1" applyProtection="1" quotePrefix="1">
      <alignment horizontal="left" vertical="center" wrapText="1"/>
      <protection locked="0"/>
    </xf>
    <xf numFmtId="0" fontId="7" fillId="0" borderId="17" xfId="0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 wrapText="1"/>
    </xf>
    <xf numFmtId="199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22" xfId="0" applyNumberFormat="1" applyFont="1" applyBorder="1" applyAlignment="1" quotePrefix="1">
      <alignment horizontal="center" vertical="center" wrapText="1"/>
    </xf>
    <xf numFmtId="14" fontId="0" fillId="0" borderId="24" xfId="0" applyNumberFormat="1" applyBorder="1" applyAlignment="1" quotePrefix="1">
      <alignment horizontal="center" vertical="center" wrapText="1"/>
    </xf>
    <xf numFmtId="195" fontId="0" fillId="0" borderId="24" xfId="0" applyNumberFormat="1" applyBorder="1" applyAlignment="1" quotePrefix="1">
      <alignment horizontal="center" vertical="center" wrapText="1"/>
    </xf>
    <xf numFmtId="195" fontId="0" fillId="0" borderId="30" xfId="0" applyNumberFormat="1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0" fontId="7" fillId="0" borderId="24" xfId="0" applyFont="1" applyBorder="1" applyAlignment="1" quotePrefix="1">
      <alignment horizontal="center" vertical="center" wrapText="1"/>
    </xf>
    <xf numFmtId="0" fontId="51" fillId="0" borderId="18" xfId="0" applyFont="1" applyFill="1" applyBorder="1" applyAlignment="1" applyProtection="1" quotePrefix="1">
      <alignment horizontal="center" vertical="center" wrapText="1" shrinkToFit="1"/>
      <protection locked="0"/>
    </xf>
    <xf numFmtId="0" fontId="12" fillId="0" borderId="18" xfId="0" applyFont="1" applyFill="1" applyBorder="1" applyAlignment="1" applyProtection="1" quotePrefix="1">
      <alignment horizontal="center" vertical="center" wrapText="1"/>
      <protection locked="0"/>
    </xf>
    <xf numFmtId="197" fontId="7" fillId="0" borderId="11" xfId="0" applyNumberFormat="1" applyFont="1" applyFill="1" applyBorder="1" applyAlignment="1" quotePrefix="1">
      <alignment horizontal="center" vertical="center" wrapText="1"/>
    </xf>
    <xf numFmtId="195" fontId="0" fillId="0" borderId="0" xfId="0" applyNumberFormat="1" applyFont="1" applyAlignment="1">
      <alignment horizontal="left"/>
    </xf>
    <xf numFmtId="195" fontId="0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 wrapText="1"/>
    </xf>
    <xf numFmtId="195" fontId="0" fillId="0" borderId="24" xfId="0" applyNumberFormat="1" applyBorder="1" applyAlignment="1">
      <alignment horizontal="center" vertical="center" wrapText="1"/>
    </xf>
    <xf numFmtId="197" fontId="7" fillId="0" borderId="18" xfId="0" applyNumberFormat="1" applyFont="1" applyFill="1" applyBorder="1" applyAlignment="1" quotePrefix="1">
      <alignment horizontal="center" vertical="center" wrapText="1"/>
    </xf>
    <xf numFmtId="0" fontId="51" fillId="0" borderId="18" xfId="0" applyFont="1" applyFill="1" applyBorder="1" applyAlignment="1" applyProtection="1" quotePrefix="1">
      <alignment horizontal="left" vertical="center" wrapText="1" shrinkToFit="1"/>
      <protection locked="0"/>
    </xf>
    <xf numFmtId="0" fontId="0" fillId="0" borderId="24" xfId="0" applyBorder="1" applyAlignment="1">
      <alignment horizontal="center" vertical="center" wrapText="1"/>
    </xf>
    <xf numFmtId="0" fontId="12" fillId="0" borderId="18" xfId="0" applyFont="1" applyFill="1" applyBorder="1" applyAlignment="1" applyProtection="1" quotePrefix="1">
      <alignment horizontal="left" vertical="center" wrapText="1"/>
      <protection locked="0"/>
    </xf>
    <xf numFmtId="0" fontId="7" fillId="0" borderId="33" xfId="0" applyFont="1" applyFill="1" applyBorder="1" applyAlignment="1" quotePrefix="1">
      <alignment horizontal="center" vertical="center" wrapText="1"/>
    </xf>
    <xf numFmtId="0" fontId="7" fillId="0" borderId="26" xfId="0" applyFont="1" applyFill="1" applyBorder="1" applyAlignment="1" quotePrefix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14" fontId="0" fillId="0" borderId="34" xfId="0" applyNumberFormat="1" applyBorder="1" applyAlignment="1">
      <alignment horizontal="center" vertical="center" wrapText="1"/>
    </xf>
    <xf numFmtId="195" fontId="0" fillId="0" borderId="34" xfId="0" applyNumberFormat="1" applyBorder="1" applyAlignment="1">
      <alignment horizontal="center" vertical="center" wrapText="1"/>
    </xf>
    <xf numFmtId="197" fontId="7" fillId="0" borderId="26" xfId="0" applyNumberFormat="1" applyFont="1" applyFill="1" applyBorder="1" applyAlignment="1" quotePrefix="1">
      <alignment horizontal="center" vertical="center" wrapText="1"/>
    </xf>
    <xf numFmtId="0" fontId="51" fillId="0" borderId="26" xfId="0" applyFont="1" applyFill="1" applyBorder="1" applyAlignment="1" applyProtection="1" quotePrefix="1">
      <alignment horizontal="left" vertical="center" wrapText="1" shrinkToFit="1"/>
      <protection locked="0"/>
    </xf>
    <xf numFmtId="0" fontId="0" fillId="0" borderId="34" xfId="0" applyBorder="1" applyAlignment="1">
      <alignment horizontal="center" vertical="center" wrapText="1"/>
    </xf>
    <xf numFmtId="0" fontId="12" fillId="0" borderId="26" xfId="0" applyFont="1" applyFill="1" applyBorder="1" applyAlignment="1" applyProtection="1" quotePrefix="1">
      <alignment horizontal="center" vertical="center" wrapText="1"/>
      <protection locked="0"/>
    </xf>
    <xf numFmtId="0" fontId="7" fillId="0" borderId="35" xfId="0" applyFont="1" applyFill="1" applyBorder="1" applyAlignment="1" quotePrefix="1">
      <alignment horizontal="center" vertical="center" wrapText="1"/>
    </xf>
    <xf numFmtId="195" fontId="0" fillId="0" borderId="18" xfId="0" applyNumberFormat="1" applyFont="1" applyBorder="1" applyAlignment="1">
      <alignment horizontal="center" vertical="center"/>
    </xf>
    <xf numFmtId="0" fontId="7" fillId="0" borderId="36" xfId="0" applyFont="1" applyFill="1" applyBorder="1" applyAlignment="1" quotePrefix="1">
      <alignment horizontal="center" vertical="center" wrapText="1"/>
    </xf>
    <xf numFmtId="0" fontId="7" fillId="0" borderId="37" xfId="0" applyFont="1" applyFill="1" applyBorder="1" applyAlignment="1" quotePrefix="1">
      <alignment horizontal="center" vertical="center" wrapText="1"/>
    </xf>
    <xf numFmtId="197" fontId="7" fillId="0" borderId="37" xfId="0" applyNumberFormat="1" applyFont="1" applyFill="1" applyBorder="1" applyAlignment="1" quotePrefix="1">
      <alignment horizontal="center" vertical="center" wrapText="1"/>
    </xf>
    <xf numFmtId="0" fontId="51" fillId="0" borderId="37" xfId="0" applyFont="1" applyFill="1" applyBorder="1" applyAlignment="1" applyProtection="1" quotePrefix="1">
      <alignment horizontal="left" vertical="center" wrapText="1" shrinkToFit="1"/>
      <protection locked="0"/>
    </xf>
    <xf numFmtId="0" fontId="12" fillId="0" borderId="37" xfId="0" applyFont="1" applyFill="1" applyBorder="1" applyAlignment="1" applyProtection="1" quotePrefix="1">
      <alignment horizontal="center" vertical="center" wrapText="1"/>
      <protection locked="0"/>
    </xf>
    <xf numFmtId="0" fontId="7" fillId="0" borderId="38" xfId="0" applyFont="1" applyFill="1" applyBorder="1" applyAlignment="1" quotePrefix="1">
      <alignment horizontal="center" vertical="center" wrapText="1"/>
    </xf>
    <xf numFmtId="0" fontId="0" fillId="0" borderId="39" xfId="0" applyBorder="1" applyAlignment="1" quotePrefix="1">
      <alignment horizontal="left" vertical="center" wrapText="1"/>
    </xf>
    <xf numFmtId="14" fontId="0" fillId="0" borderId="39" xfId="0" applyNumberFormat="1" applyBorder="1" applyAlignment="1" quotePrefix="1">
      <alignment horizontal="center" vertical="center" wrapText="1"/>
    </xf>
    <xf numFmtId="195" fontId="0" fillId="0" borderId="39" xfId="0" applyNumberFormat="1" applyBorder="1" applyAlignment="1" quotePrefix="1">
      <alignment horizontal="center" vertical="center" wrapText="1"/>
    </xf>
    <xf numFmtId="0" fontId="0" fillId="0" borderId="39" xfId="0" applyBorder="1" applyAlignment="1" quotePrefix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95" fontId="0" fillId="0" borderId="15" xfId="0" applyNumberFormat="1" applyFont="1" applyBorder="1" applyAlignment="1">
      <alignment horizontal="center" vertical="center"/>
    </xf>
    <xf numFmtId="195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195" fontId="0" fillId="0" borderId="22" xfId="0" applyNumberFormat="1" applyFont="1" applyBorder="1" applyAlignment="1">
      <alignment horizontal="center" vertical="center" wrapText="1"/>
    </xf>
    <xf numFmtId="195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195" fontId="0" fillId="0" borderId="23" xfId="0" applyNumberFormat="1" applyFont="1" applyBorder="1" applyAlignment="1">
      <alignment horizontal="center" vertical="center" wrapText="1"/>
    </xf>
    <xf numFmtId="195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95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4" fontId="0" fillId="0" borderId="24" xfId="0" applyNumberFormat="1" applyFont="1" applyBorder="1" applyAlignment="1">
      <alignment horizontal="center" vertical="center" wrapText="1"/>
    </xf>
    <xf numFmtId="195" fontId="0" fillId="0" borderId="2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="115" zoomScaleNormal="115" zoomScalePageLayoutView="0" workbookViewId="0" topLeftCell="A1">
      <selection activeCell="F19" sqref="F19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66" t="s">
        <v>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62" t="s">
        <v>24</v>
      </c>
      <c r="M1" s="1"/>
    </row>
    <row r="2" spans="1:13" ht="12.75">
      <c r="A2" s="21" t="s">
        <v>0</v>
      </c>
      <c r="B2" s="22" t="s">
        <v>5</v>
      </c>
      <c r="C2" s="22"/>
      <c r="D2" s="23" t="s">
        <v>18</v>
      </c>
      <c r="E2" s="168" t="s">
        <v>15</v>
      </c>
      <c r="F2" s="168"/>
      <c r="G2" s="16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69" t="s">
        <v>19</v>
      </c>
      <c r="F3" s="169" t="s">
        <v>20</v>
      </c>
      <c r="G3" s="17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172" t="s">
        <v>23</v>
      </c>
      <c r="C4" s="172"/>
      <c r="D4" s="31"/>
      <c r="E4" s="170"/>
      <c r="F4" s="32" t="s">
        <v>21</v>
      </c>
      <c r="G4" s="32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9" customHeight="1">
      <c r="A5" s="35">
        <v>1</v>
      </c>
      <c r="B5" s="36">
        <v>1</v>
      </c>
      <c r="C5" s="36">
        <v>0</v>
      </c>
      <c r="D5" s="59" t="s">
        <v>28</v>
      </c>
      <c r="E5" s="65">
        <v>44586.46875</v>
      </c>
      <c r="F5" s="66">
        <v>44586.46875</v>
      </c>
      <c r="G5" s="66">
        <v>44586.48611111111</v>
      </c>
      <c r="H5" s="37">
        <f aca="true" t="shared" si="0" ref="H5:H10">G5-F5</f>
        <v>0.01736111110949423</v>
      </c>
      <c r="I5" s="71" t="s">
        <v>37</v>
      </c>
      <c r="J5" s="72">
        <v>38</v>
      </c>
      <c r="K5" s="36">
        <v>3</v>
      </c>
      <c r="L5" s="73" t="s">
        <v>36</v>
      </c>
      <c r="M5" s="38"/>
    </row>
    <row r="6" spans="1:13" ht="39" customHeight="1">
      <c r="A6" s="39">
        <v>2</v>
      </c>
      <c r="B6" s="33">
        <v>1</v>
      </c>
      <c r="C6" s="33">
        <v>0</v>
      </c>
      <c r="D6" s="60" t="s">
        <v>29</v>
      </c>
      <c r="E6" s="67">
        <v>44586.481944444444</v>
      </c>
      <c r="F6" s="68">
        <v>44586.481944444444</v>
      </c>
      <c r="G6" s="68">
        <v>44586.506944444445</v>
      </c>
      <c r="H6" s="63">
        <f t="shared" si="0"/>
        <v>0.02500000000145519</v>
      </c>
      <c r="I6" s="40" t="s">
        <v>26</v>
      </c>
      <c r="J6" s="74">
        <v>1</v>
      </c>
      <c r="K6" s="33">
        <v>3</v>
      </c>
      <c r="L6" s="75" t="s">
        <v>35</v>
      </c>
      <c r="M6" s="41"/>
    </row>
    <row r="7" spans="1:13" ht="39" customHeight="1">
      <c r="A7" s="39">
        <v>3</v>
      </c>
      <c r="B7" s="44">
        <v>1</v>
      </c>
      <c r="C7" s="44">
        <v>0</v>
      </c>
      <c r="D7" s="60" t="s">
        <v>30</v>
      </c>
      <c r="E7" s="67">
        <v>44581.7125</v>
      </c>
      <c r="F7" s="68">
        <v>44581.7125</v>
      </c>
      <c r="G7" s="68">
        <v>44581.729166666664</v>
      </c>
      <c r="H7" s="63">
        <f t="shared" si="0"/>
        <v>0.016666666662786156</v>
      </c>
      <c r="I7" s="45" t="s">
        <v>25</v>
      </c>
      <c r="J7" s="74">
        <v>1</v>
      </c>
      <c r="K7" s="33">
        <v>3</v>
      </c>
      <c r="L7" s="46" t="s">
        <v>42</v>
      </c>
      <c r="M7" s="47"/>
    </row>
    <row r="8" spans="1:13" ht="39" customHeight="1">
      <c r="A8" s="39">
        <v>4</v>
      </c>
      <c r="B8" s="44">
        <v>1</v>
      </c>
      <c r="C8" s="44">
        <v>0</v>
      </c>
      <c r="D8" s="60" t="s">
        <v>31</v>
      </c>
      <c r="E8" s="67">
        <v>44581.70208333333</v>
      </c>
      <c r="F8" s="68">
        <v>44581.70208333333</v>
      </c>
      <c r="G8" s="68">
        <v>44581.74652777778</v>
      </c>
      <c r="H8" s="63">
        <f t="shared" si="0"/>
        <v>0.04444444445107365</v>
      </c>
      <c r="I8" s="45" t="s">
        <v>38</v>
      </c>
      <c r="J8" s="74">
        <v>1</v>
      </c>
      <c r="K8" s="33">
        <v>3</v>
      </c>
      <c r="L8" s="46" t="s">
        <v>41</v>
      </c>
      <c r="M8" s="47"/>
    </row>
    <row r="9" spans="1:13" ht="39" customHeight="1">
      <c r="A9" s="39">
        <v>5</v>
      </c>
      <c r="B9" s="44">
        <v>1</v>
      </c>
      <c r="C9" s="44">
        <v>0</v>
      </c>
      <c r="D9" s="60" t="s">
        <v>32</v>
      </c>
      <c r="E9" s="67">
        <v>44581.70277777778</v>
      </c>
      <c r="F9" s="68">
        <v>44581.70277777778</v>
      </c>
      <c r="G9" s="68">
        <v>44581.760416666664</v>
      </c>
      <c r="H9" s="63">
        <f t="shared" si="0"/>
        <v>0.057638888887595385</v>
      </c>
      <c r="I9" s="45" t="s">
        <v>39</v>
      </c>
      <c r="J9" s="74">
        <v>1</v>
      </c>
      <c r="K9" s="33">
        <v>3</v>
      </c>
      <c r="L9" s="46" t="s">
        <v>40</v>
      </c>
      <c r="M9" s="47"/>
    </row>
    <row r="10" spans="1:13" ht="39" customHeight="1" thickBot="1">
      <c r="A10" s="42">
        <v>6</v>
      </c>
      <c r="B10" s="34">
        <v>1</v>
      </c>
      <c r="C10" s="34">
        <v>0</v>
      </c>
      <c r="D10" s="61" t="s">
        <v>33</v>
      </c>
      <c r="E10" s="69">
        <v>44581.68402777778</v>
      </c>
      <c r="F10" s="70">
        <v>44581.68402777778</v>
      </c>
      <c r="G10" s="70">
        <v>44581.694444444445</v>
      </c>
      <c r="H10" s="64">
        <f t="shared" si="0"/>
        <v>0.010416666664241347</v>
      </c>
      <c r="I10" s="49" t="s">
        <v>39</v>
      </c>
      <c r="J10" s="76">
        <v>1</v>
      </c>
      <c r="K10" s="34">
        <v>3</v>
      </c>
      <c r="L10" s="50" t="s">
        <v>40</v>
      </c>
      <c r="M10" s="43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34</v>
      </c>
      <c r="E12" s="9"/>
      <c r="F12" s="9"/>
      <c r="G12" s="12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0"/>
      <c r="G13" s="10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</sheetData>
  <sheetProtection/>
  <autoFilter ref="E7:E10"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115" zoomScaleNormal="115" zoomScalePageLayoutView="0" workbookViewId="0" topLeftCell="A1">
      <selection activeCell="I13" sqref="I1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66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62" t="s">
        <v>24</v>
      </c>
      <c r="M1" s="1"/>
    </row>
    <row r="2" spans="1:13" ht="12.75">
      <c r="A2" s="21" t="s">
        <v>0</v>
      </c>
      <c r="B2" s="22" t="s">
        <v>5</v>
      </c>
      <c r="C2" s="22"/>
      <c r="D2" s="23" t="s">
        <v>18</v>
      </c>
      <c r="E2" s="168" t="s">
        <v>15</v>
      </c>
      <c r="F2" s="168"/>
      <c r="G2" s="16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69" t="s">
        <v>19</v>
      </c>
      <c r="F3" s="169" t="s">
        <v>20</v>
      </c>
      <c r="G3" s="17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172" t="s">
        <v>23</v>
      </c>
      <c r="C4" s="172"/>
      <c r="D4" s="31"/>
      <c r="E4" s="170"/>
      <c r="F4" s="32" t="s">
        <v>21</v>
      </c>
      <c r="G4" s="32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9" customHeight="1">
      <c r="A5" s="77" t="s">
        <v>44</v>
      </c>
      <c r="B5" s="78" t="s">
        <v>44</v>
      </c>
      <c r="C5" s="78" t="s">
        <v>44</v>
      </c>
      <c r="D5" s="81" t="s">
        <v>44</v>
      </c>
      <c r="E5" s="82" t="s">
        <v>44</v>
      </c>
      <c r="F5" s="83" t="s">
        <v>44</v>
      </c>
      <c r="G5" s="83" t="s">
        <v>44</v>
      </c>
      <c r="H5" s="79" t="s">
        <v>44</v>
      </c>
      <c r="I5" s="84" t="s">
        <v>44</v>
      </c>
      <c r="J5" s="80" t="s">
        <v>44</v>
      </c>
      <c r="K5" s="78" t="s">
        <v>44</v>
      </c>
      <c r="L5" s="85" t="s">
        <v>44</v>
      </c>
      <c r="M5" s="86" t="s">
        <v>44</v>
      </c>
    </row>
    <row r="6" spans="1:13" ht="10.5" customHeight="1">
      <c r="A6" s="51"/>
      <c r="B6" s="51"/>
      <c r="C6" s="51"/>
      <c r="D6" s="52"/>
      <c r="E6" s="53"/>
      <c r="F6" s="54"/>
      <c r="G6" s="54"/>
      <c r="H6" s="55"/>
      <c r="I6" s="56"/>
      <c r="J6" s="51"/>
      <c r="K6" s="51"/>
      <c r="L6" s="57"/>
      <c r="M6" s="58"/>
    </row>
    <row r="7" spans="1:13" ht="12.75">
      <c r="A7" s="3"/>
      <c r="B7" s="3"/>
      <c r="C7" s="3"/>
      <c r="D7" s="5" t="s">
        <v>45</v>
      </c>
      <c r="E7" s="9"/>
      <c r="F7" s="9"/>
      <c r="G7" s="12"/>
      <c r="H7" s="13"/>
      <c r="I7" s="8"/>
      <c r="J7" s="4"/>
      <c r="K7" s="4"/>
      <c r="L7" s="9"/>
      <c r="M7" s="4"/>
    </row>
    <row r="8" spans="1:13" ht="12.75">
      <c r="A8" s="10"/>
      <c r="B8" s="10"/>
      <c r="C8" s="10"/>
      <c r="D8" s="10"/>
      <c r="E8" s="10"/>
      <c r="F8" s="10"/>
      <c r="G8" s="10"/>
      <c r="H8" s="14"/>
      <c r="I8" s="10"/>
      <c r="J8" s="11"/>
      <c r="K8" s="11"/>
      <c r="L8" s="11"/>
      <c r="M8" s="11"/>
    </row>
    <row r="9" spans="10:12" ht="12.75">
      <c r="J9" s="7"/>
      <c r="K9" s="7"/>
      <c r="L9" s="7"/>
    </row>
    <row r="10" spans="10:12" ht="12.75">
      <c r="J10" s="7"/>
      <c r="K10" s="7"/>
      <c r="L10" s="7"/>
    </row>
    <row r="11" spans="4:13" ht="15"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115" zoomScaleNormal="115" zoomScalePageLayoutView="0" workbookViewId="0" topLeftCell="A1">
      <selection activeCell="F23" sqref="F2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66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62" t="s">
        <v>24</v>
      </c>
      <c r="M1" s="1"/>
    </row>
    <row r="2" spans="1:13" ht="12.75">
      <c r="A2" s="21" t="s">
        <v>0</v>
      </c>
      <c r="B2" s="22" t="s">
        <v>5</v>
      </c>
      <c r="C2" s="22"/>
      <c r="D2" s="23" t="s">
        <v>18</v>
      </c>
      <c r="E2" s="168" t="s">
        <v>15</v>
      </c>
      <c r="F2" s="168"/>
      <c r="G2" s="16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69" t="s">
        <v>19</v>
      </c>
      <c r="F3" s="169" t="s">
        <v>20</v>
      </c>
      <c r="G3" s="17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172" t="s">
        <v>23</v>
      </c>
      <c r="C4" s="172"/>
      <c r="D4" s="31"/>
      <c r="E4" s="170"/>
      <c r="F4" s="32" t="s">
        <v>21</v>
      </c>
      <c r="G4" s="32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6.75" customHeight="1">
      <c r="A5" s="77">
        <v>1</v>
      </c>
      <c r="B5" s="78">
        <v>1</v>
      </c>
      <c r="C5" s="78">
        <v>3</v>
      </c>
      <c r="D5" s="99" t="s">
        <v>47</v>
      </c>
      <c r="E5" s="100">
        <v>44641.70486111111</v>
      </c>
      <c r="F5" s="101">
        <v>44641.70486111111</v>
      </c>
      <c r="G5" s="101">
        <v>44641.73611111111</v>
      </c>
      <c r="H5" s="87">
        <f aca="true" t="shared" si="0" ref="H5:H10">G5-F5</f>
        <v>0.03125</v>
      </c>
      <c r="I5" s="104" t="s">
        <v>62</v>
      </c>
      <c r="J5" s="102">
        <v>1</v>
      </c>
      <c r="K5" s="78">
        <v>3</v>
      </c>
      <c r="L5" s="105" t="s">
        <v>63</v>
      </c>
      <c r="M5" s="86"/>
    </row>
    <row r="6" spans="1:13" ht="36.75" customHeight="1">
      <c r="A6" s="90">
        <v>2</v>
      </c>
      <c r="B6" s="88">
        <v>1</v>
      </c>
      <c r="C6" s="88">
        <v>3</v>
      </c>
      <c r="D6" s="92" t="s">
        <v>48</v>
      </c>
      <c r="E6" s="94">
        <v>44629.65625</v>
      </c>
      <c r="F6" s="93">
        <v>44629.65625</v>
      </c>
      <c r="G6" s="95">
        <v>44629.68402777778</v>
      </c>
      <c r="H6" s="89">
        <f t="shared" si="0"/>
        <v>0.027777777781011537</v>
      </c>
      <c r="I6" s="97" t="s">
        <v>60</v>
      </c>
      <c r="J6" s="96">
        <v>1</v>
      </c>
      <c r="K6" s="88">
        <v>3</v>
      </c>
      <c r="L6" s="98" t="s">
        <v>61</v>
      </c>
      <c r="M6" s="91"/>
    </row>
    <row r="7" spans="1:13" ht="37.5" customHeight="1">
      <c r="A7" s="90">
        <v>3</v>
      </c>
      <c r="B7" s="88">
        <v>1</v>
      </c>
      <c r="C7" s="88">
        <v>3</v>
      </c>
      <c r="D7" s="92" t="s">
        <v>49</v>
      </c>
      <c r="E7" s="94">
        <v>44629.36597222222</v>
      </c>
      <c r="F7" s="93">
        <v>44629.36597222222</v>
      </c>
      <c r="G7" s="95">
        <v>44629.385416666664</v>
      </c>
      <c r="H7" s="89">
        <f t="shared" si="0"/>
        <v>0.0194444444423425</v>
      </c>
      <c r="I7" s="97" t="s">
        <v>58</v>
      </c>
      <c r="J7" s="96">
        <v>1</v>
      </c>
      <c r="K7" s="88">
        <v>3</v>
      </c>
      <c r="L7" s="98" t="s">
        <v>59</v>
      </c>
      <c r="M7" s="91"/>
    </row>
    <row r="8" spans="1:13" ht="36.75" customHeight="1">
      <c r="A8" s="90">
        <v>4</v>
      </c>
      <c r="B8" s="88">
        <v>1</v>
      </c>
      <c r="C8" s="88">
        <v>3</v>
      </c>
      <c r="D8" s="92" t="s">
        <v>50</v>
      </c>
      <c r="E8" s="94">
        <v>44628.728472222225</v>
      </c>
      <c r="F8" s="93">
        <v>44628.728472222225</v>
      </c>
      <c r="G8" s="95">
        <v>44628.770833333336</v>
      </c>
      <c r="H8" s="89">
        <f t="shared" si="0"/>
        <v>0.04236111111094942</v>
      </c>
      <c r="I8" s="97" t="s">
        <v>39</v>
      </c>
      <c r="J8" s="96">
        <v>1</v>
      </c>
      <c r="K8" s="88">
        <v>3</v>
      </c>
      <c r="L8" s="98" t="s">
        <v>57</v>
      </c>
      <c r="M8" s="91"/>
    </row>
    <row r="9" spans="1:13" ht="47.25" customHeight="1">
      <c r="A9" s="90">
        <v>5</v>
      </c>
      <c r="B9" s="88">
        <v>1</v>
      </c>
      <c r="C9" s="88">
        <v>3</v>
      </c>
      <c r="D9" s="92" t="s">
        <v>51</v>
      </c>
      <c r="E9" s="94">
        <v>44624.461805555555</v>
      </c>
      <c r="F9" s="93">
        <v>44624.461805555555</v>
      </c>
      <c r="G9" s="95">
        <v>44624.5625</v>
      </c>
      <c r="H9" s="89">
        <f t="shared" si="0"/>
        <v>0.10069444444525288</v>
      </c>
      <c r="I9" s="103" t="s">
        <v>55</v>
      </c>
      <c r="J9" s="96">
        <v>88</v>
      </c>
      <c r="K9" s="88">
        <v>3</v>
      </c>
      <c r="L9" s="98" t="s">
        <v>56</v>
      </c>
      <c r="M9" s="91"/>
    </row>
    <row r="10" spans="1:13" ht="33" customHeight="1">
      <c r="A10" s="90">
        <v>6</v>
      </c>
      <c r="B10" s="88">
        <v>1</v>
      </c>
      <c r="C10" s="88">
        <v>3</v>
      </c>
      <c r="D10" s="92" t="s">
        <v>52</v>
      </c>
      <c r="E10" s="94">
        <v>44622.79236111111</v>
      </c>
      <c r="F10" s="93">
        <v>44622.79236111111</v>
      </c>
      <c r="G10" s="95">
        <v>44622.833333333336</v>
      </c>
      <c r="H10" s="89">
        <f t="shared" si="0"/>
        <v>0.04097222222480923</v>
      </c>
      <c r="I10" s="97" t="s">
        <v>53</v>
      </c>
      <c r="J10" s="96">
        <v>1</v>
      </c>
      <c r="K10" s="88">
        <v>3</v>
      </c>
      <c r="L10" s="98" t="s">
        <v>54</v>
      </c>
      <c r="M10" s="91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64</v>
      </c>
      <c r="E12" s="9"/>
      <c r="F12" s="9"/>
      <c r="G12" s="12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0"/>
      <c r="G13" s="10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</sheetData>
  <sheetProtection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115" zoomScaleNormal="115" zoomScalePageLayoutView="0" workbookViewId="0" topLeftCell="A1">
      <selection activeCell="E18" sqref="E18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0" t="s">
        <v>24</v>
      </c>
      <c r="M1" s="111"/>
    </row>
    <row r="2" spans="1:13" ht="12.75">
      <c r="A2" s="21" t="s">
        <v>0</v>
      </c>
      <c r="B2" s="22" t="s">
        <v>5</v>
      </c>
      <c r="C2" s="22"/>
      <c r="D2" s="23" t="s">
        <v>18</v>
      </c>
      <c r="E2" s="168" t="s">
        <v>15</v>
      </c>
      <c r="F2" s="168"/>
      <c r="G2" s="168"/>
      <c r="H2" s="24" t="s">
        <v>16</v>
      </c>
      <c r="I2" s="22" t="s">
        <v>2</v>
      </c>
      <c r="J2" s="25" t="s">
        <v>3</v>
      </c>
      <c r="K2" s="25" t="s">
        <v>4</v>
      </c>
      <c r="L2" s="22" t="s">
        <v>6</v>
      </c>
      <c r="M2" s="26" t="s">
        <v>7</v>
      </c>
    </row>
    <row r="3" spans="1:13" ht="12.75">
      <c r="A3" s="19"/>
      <c r="B3" s="17" t="s">
        <v>11</v>
      </c>
      <c r="C3" s="18" t="s">
        <v>12</v>
      </c>
      <c r="D3" s="48"/>
      <c r="E3" s="169" t="s">
        <v>19</v>
      </c>
      <c r="F3" s="169" t="s">
        <v>20</v>
      </c>
      <c r="G3" s="171"/>
      <c r="H3" s="16" t="s">
        <v>1</v>
      </c>
      <c r="I3" s="15" t="s">
        <v>8</v>
      </c>
      <c r="J3" s="15" t="s">
        <v>9</v>
      </c>
      <c r="K3" s="15" t="s">
        <v>10</v>
      </c>
      <c r="L3" s="15" t="s">
        <v>13</v>
      </c>
      <c r="M3" s="20"/>
    </row>
    <row r="4" spans="1:13" ht="23.25" customHeight="1" thickBot="1">
      <c r="A4" s="27"/>
      <c r="B4" s="172" t="s">
        <v>23</v>
      </c>
      <c r="C4" s="172"/>
      <c r="D4" s="31"/>
      <c r="E4" s="170"/>
      <c r="F4" s="32" t="s">
        <v>21</v>
      </c>
      <c r="G4" s="32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6.75" customHeight="1">
      <c r="A5" s="77">
        <v>1</v>
      </c>
      <c r="B5" s="78" t="s">
        <v>66</v>
      </c>
      <c r="C5" s="78" t="s">
        <v>66</v>
      </c>
      <c r="D5" s="117" t="s">
        <v>67</v>
      </c>
      <c r="E5" s="112" t="s">
        <v>68</v>
      </c>
      <c r="F5" s="83" t="s">
        <v>69</v>
      </c>
      <c r="G5" s="83" t="s">
        <v>69</v>
      </c>
      <c r="H5" s="87" t="s">
        <v>69</v>
      </c>
      <c r="I5" s="84" t="s">
        <v>70</v>
      </c>
      <c r="J5" s="81" t="s">
        <v>69</v>
      </c>
      <c r="K5" s="78" t="s">
        <v>69</v>
      </c>
      <c r="L5" s="85" t="s">
        <v>69</v>
      </c>
      <c r="M5" s="86" t="s">
        <v>69</v>
      </c>
    </row>
    <row r="6" spans="1:13" ht="36.75" customHeight="1" thickBot="1">
      <c r="A6" s="106">
        <v>2</v>
      </c>
      <c r="B6" s="107" t="s">
        <v>66</v>
      </c>
      <c r="C6" s="107" t="s">
        <v>66</v>
      </c>
      <c r="D6" s="118" t="s">
        <v>67</v>
      </c>
      <c r="E6" s="113" t="s">
        <v>68</v>
      </c>
      <c r="F6" s="114" t="s">
        <v>69</v>
      </c>
      <c r="G6" s="115" t="s">
        <v>69</v>
      </c>
      <c r="H6" s="108" t="s">
        <v>69</v>
      </c>
      <c r="I6" s="119" t="s">
        <v>70</v>
      </c>
      <c r="J6" s="116" t="s">
        <v>69</v>
      </c>
      <c r="K6" s="107" t="s">
        <v>69</v>
      </c>
      <c r="L6" s="120" t="s">
        <v>69</v>
      </c>
      <c r="M6" s="109" t="s">
        <v>69</v>
      </c>
    </row>
    <row r="7" spans="1:13" ht="10.5" customHeight="1">
      <c r="A7" s="51"/>
      <c r="B7" s="51"/>
      <c r="C7" s="51"/>
      <c r="D7" s="52"/>
      <c r="E7" s="53"/>
      <c r="F7" s="54"/>
      <c r="G7" s="54"/>
      <c r="H7" s="55"/>
      <c r="I7" s="56"/>
      <c r="J7" s="51"/>
      <c r="K7" s="51"/>
      <c r="L7" s="57"/>
      <c r="M7" s="58"/>
    </row>
    <row r="8" spans="1:13" ht="12.75">
      <c r="A8" s="3"/>
      <c r="B8" s="3"/>
      <c r="C8" s="3"/>
      <c r="D8" s="5" t="s">
        <v>45</v>
      </c>
      <c r="E8" s="9"/>
      <c r="F8" s="9"/>
      <c r="G8" s="12"/>
      <c r="H8" s="13"/>
      <c r="I8" s="8"/>
      <c r="J8" s="4"/>
      <c r="K8" s="4"/>
      <c r="L8" s="9"/>
      <c r="M8" s="4"/>
    </row>
    <row r="9" spans="1:13" ht="12.75">
      <c r="A9" s="10"/>
      <c r="B9" s="10"/>
      <c r="C9" s="10"/>
      <c r="D9" s="10"/>
      <c r="E9" s="10"/>
      <c r="F9" s="10"/>
      <c r="G9" s="10"/>
      <c r="H9" s="14"/>
      <c r="I9" s="10"/>
      <c r="J9" s="11"/>
      <c r="K9" s="11"/>
      <c r="L9" s="11"/>
      <c r="M9" s="11"/>
    </row>
    <row r="10" spans="10:12" ht="12.75">
      <c r="J10" s="7"/>
      <c r="K10" s="7"/>
      <c r="L10" s="7"/>
    </row>
    <row r="11" spans="10:12" ht="12.75">
      <c r="J11" s="7"/>
      <c r="K11" s="7"/>
      <c r="L11" s="7"/>
    </row>
    <row r="12" spans="4:13" ht="15"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</sheetData>
  <sheetProtection/>
  <mergeCells count="7">
    <mergeCell ref="D12:M12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130" zoomScaleNormal="130" zoomScalePageLayoutView="0" workbookViewId="0" topLeftCell="A1">
      <selection activeCell="G19" sqref="G19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175" t="s">
        <v>15</v>
      </c>
      <c r="F2" s="175"/>
      <c r="G2" s="17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176" t="s">
        <v>19</v>
      </c>
      <c r="F3" s="177" t="s">
        <v>20</v>
      </c>
      <c r="G3" s="17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172" t="s">
        <v>23</v>
      </c>
      <c r="C4" s="172"/>
      <c r="D4" s="31"/>
      <c r="E4" s="170"/>
      <c r="F4" s="154" t="s">
        <v>21</v>
      </c>
      <c r="G4" s="154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6.75" customHeight="1">
      <c r="A5" s="144">
        <v>1</v>
      </c>
      <c r="B5" s="145">
        <v>1</v>
      </c>
      <c r="C5" s="145">
        <v>0</v>
      </c>
      <c r="D5" s="146" t="s">
        <v>72</v>
      </c>
      <c r="E5" s="147">
        <v>44706.59027777778</v>
      </c>
      <c r="F5" s="148">
        <v>44706.59027777778</v>
      </c>
      <c r="G5" s="148">
        <v>44706.62013888889</v>
      </c>
      <c r="H5" s="149">
        <f aca="true" t="shared" si="0" ref="H5:H10">G5-F5</f>
        <v>0.02986111110658385</v>
      </c>
      <c r="I5" s="150" t="s">
        <v>78</v>
      </c>
      <c r="J5" s="151">
        <v>1</v>
      </c>
      <c r="K5" s="145">
        <v>3</v>
      </c>
      <c r="L5" s="152" t="s">
        <v>86</v>
      </c>
      <c r="M5" s="153"/>
    </row>
    <row r="6" spans="1:13" ht="36.75" customHeight="1">
      <c r="A6" s="90">
        <v>2</v>
      </c>
      <c r="B6" s="88">
        <v>1</v>
      </c>
      <c r="C6" s="88">
        <v>0</v>
      </c>
      <c r="D6" s="60" t="s">
        <v>76</v>
      </c>
      <c r="E6" s="94">
        <v>44702.69236111111</v>
      </c>
      <c r="F6" s="93">
        <v>44702.69236111111</v>
      </c>
      <c r="G6" s="93">
        <v>44702.850694444445</v>
      </c>
      <c r="H6" s="121">
        <f t="shared" si="0"/>
        <v>0.15833333333284827</v>
      </c>
      <c r="I6" s="97" t="s">
        <v>79</v>
      </c>
      <c r="J6" s="96">
        <v>2</v>
      </c>
      <c r="K6" s="88">
        <v>3</v>
      </c>
      <c r="L6" s="126" t="s">
        <v>87</v>
      </c>
      <c r="M6" s="91"/>
    </row>
    <row r="7" spans="1:13" ht="36.75" customHeight="1">
      <c r="A7" s="90">
        <v>3</v>
      </c>
      <c r="B7" s="88">
        <v>1</v>
      </c>
      <c r="C7" s="88">
        <v>0</v>
      </c>
      <c r="D7" s="60" t="s">
        <v>73</v>
      </c>
      <c r="E7" s="94">
        <v>44702.69236111111</v>
      </c>
      <c r="F7" s="93">
        <v>44702.69236111111</v>
      </c>
      <c r="G7" s="93">
        <v>44702.714583333334</v>
      </c>
      <c r="H7" s="121">
        <f t="shared" si="0"/>
        <v>0.022222222221898846</v>
      </c>
      <c r="I7" s="97" t="s">
        <v>89</v>
      </c>
      <c r="J7" s="96">
        <v>49</v>
      </c>
      <c r="K7" s="88">
        <v>3</v>
      </c>
      <c r="L7" s="127" t="s">
        <v>80</v>
      </c>
      <c r="M7" s="91"/>
    </row>
    <row r="8" spans="1:13" ht="36.75" customHeight="1">
      <c r="A8" s="90">
        <v>4</v>
      </c>
      <c r="B8" s="88">
        <v>1</v>
      </c>
      <c r="C8" s="88">
        <v>0</v>
      </c>
      <c r="D8" s="60" t="s">
        <v>74</v>
      </c>
      <c r="E8" s="94">
        <v>44702.69236111111</v>
      </c>
      <c r="F8" s="93">
        <v>44702.69236111111</v>
      </c>
      <c r="G8" s="93">
        <v>44702.76388888889</v>
      </c>
      <c r="H8" s="121">
        <f t="shared" si="0"/>
        <v>0.07152777777810115</v>
      </c>
      <c r="I8" s="97" t="s">
        <v>81</v>
      </c>
      <c r="J8" s="96">
        <v>21</v>
      </c>
      <c r="K8" s="88">
        <v>3</v>
      </c>
      <c r="L8" s="127" t="s">
        <v>82</v>
      </c>
      <c r="M8" s="91"/>
    </row>
    <row r="9" spans="1:13" ht="36.75" customHeight="1">
      <c r="A9" s="90">
        <v>5</v>
      </c>
      <c r="B9" s="88">
        <v>1</v>
      </c>
      <c r="C9" s="88">
        <v>0</v>
      </c>
      <c r="D9" s="60" t="s">
        <v>77</v>
      </c>
      <c r="E9" s="94">
        <v>44702.30763888889</v>
      </c>
      <c r="F9" s="93">
        <v>44702.30763888889</v>
      </c>
      <c r="G9" s="93">
        <v>44702.33194444444</v>
      </c>
      <c r="H9" s="121">
        <f t="shared" si="0"/>
        <v>0.024305555554747116</v>
      </c>
      <c r="I9" s="97" t="s">
        <v>83</v>
      </c>
      <c r="J9" s="96">
        <v>38</v>
      </c>
      <c r="K9" s="88">
        <v>3</v>
      </c>
      <c r="L9" s="128" t="s">
        <v>88</v>
      </c>
      <c r="M9" s="91"/>
    </row>
    <row r="10" spans="1:13" ht="36.75" customHeight="1" thickBot="1">
      <c r="A10" s="106">
        <v>6</v>
      </c>
      <c r="B10" s="107">
        <v>1</v>
      </c>
      <c r="C10" s="107">
        <v>0</v>
      </c>
      <c r="D10" s="61" t="s">
        <v>75</v>
      </c>
      <c r="E10" s="138">
        <v>44688.46388888889</v>
      </c>
      <c r="F10" s="139">
        <v>44688.46388888889</v>
      </c>
      <c r="G10" s="139">
        <v>44688.48402777778</v>
      </c>
      <c r="H10" s="140">
        <f t="shared" si="0"/>
        <v>0.020138888889050577</v>
      </c>
      <c r="I10" s="141" t="s">
        <v>84</v>
      </c>
      <c r="J10" s="142">
        <v>8</v>
      </c>
      <c r="K10" s="107">
        <v>3</v>
      </c>
      <c r="L10" s="143" t="s">
        <v>85</v>
      </c>
      <c r="M10" s="109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90</v>
      </c>
      <c r="E12" s="9"/>
      <c r="F12" s="122"/>
      <c r="G12" s="123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24"/>
      <c r="G13" s="124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</sheetData>
  <sheetProtection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zoomScalePageLayoutView="0" workbookViewId="0" topLeftCell="A1">
      <selection activeCell="H17" sqref="H17:I17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175" t="s">
        <v>15</v>
      </c>
      <c r="F2" s="175"/>
      <c r="G2" s="17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176" t="s">
        <v>19</v>
      </c>
      <c r="F3" s="177" t="s">
        <v>20</v>
      </c>
      <c r="G3" s="17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172" t="s">
        <v>23</v>
      </c>
      <c r="C4" s="172"/>
      <c r="D4" s="31"/>
      <c r="E4" s="170"/>
      <c r="F4" s="154" t="s">
        <v>21</v>
      </c>
      <c r="G4" s="154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6.75" customHeight="1" thickBot="1">
      <c r="A5" s="155" t="s">
        <v>44</v>
      </c>
      <c r="B5" s="156" t="s">
        <v>44</v>
      </c>
      <c r="C5" s="156" t="s">
        <v>44</v>
      </c>
      <c r="D5" s="161" t="s">
        <v>44</v>
      </c>
      <c r="E5" s="162" t="s">
        <v>44</v>
      </c>
      <c r="F5" s="163" t="s">
        <v>44</v>
      </c>
      <c r="G5" s="163" t="s">
        <v>44</v>
      </c>
      <c r="H5" s="157" t="s">
        <v>44</v>
      </c>
      <c r="I5" s="158" t="s">
        <v>44</v>
      </c>
      <c r="J5" s="164" t="s">
        <v>44</v>
      </c>
      <c r="K5" s="156" t="s">
        <v>44</v>
      </c>
      <c r="L5" s="159" t="s">
        <v>44</v>
      </c>
      <c r="M5" s="160" t="s">
        <v>44</v>
      </c>
    </row>
    <row r="6" spans="1:13" ht="10.5" customHeight="1">
      <c r="A6" s="51"/>
      <c r="B6" s="51"/>
      <c r="C6" s="51"/>
      <c r="D6" s="52"/>
      <c r="E6" s="53"/>
      <c r="F6" s="54"/>
      <c r="G6" s="54"/>
      <c r="H6" s="55"/>
      <c r="I6" s="56"/>
      <c r="J6" s="51"/>
      <c r="K6" s="51"/>
      <c r="L6" s="57"/>
      <c r="M6" s="58"/>
    </row>
    <row r="7" spans="1:13" ht="12.75">
      <c r="A7" s="3"/>
      <c r="B7" s="3"/>
      <c r="C7" s="3"/>
      <c r="D7" s="5" t="s">
        <v>92</v>
      </c>
      <c r="E7" s="9"/>
      <c r="F7" s="122"/>
      <c r="G7" s="123"/>
      <c r="H7" s="13"/>
      <c r="I7" s="8"/>
      <c r="J7" s="4"/>
      <c r="K7" s="4"/>
      <c r="L7" s="9"/>
      <c r="M7" s="4"/>
    </row>
    <row r="8" spans="1:13" ht="12.75">
      <c r="A8" s="10"/>
      <c r="B8" s="10"/>
      <c r="C8" s="10"/>
      <c r="D8" s="10"/>
      <c r="E8" s="10"/>
      <c r="F8" s="124"/>
      <c r="G8" s="124"/>
      <c r="H8" s="14"/>
      <c r="I8" s="10"/>
      <c r="J8" s="11"/>
      <c r="K8" s="11"/>
      <c r="L8" s="11"/>
      <c r="M8" s="11"/>
    </row>
    <row r="9" spans="10:12" ht="12.75">
      <c r="J9" s="7"/>
      <c r="K9" s="7"/>
      <c r="L9" s="7"/>
    </row>
    <row r="10" spans="10:12" ht="12.75">
      <c r="J10" s="7"/>
      <c r="K10" s="7"/>
      <c r="L10" s="7"/>
    </row>
    <row r="11" spans="4:13" ht="15"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zoomScalePageLayoutView="0" workbookViewId="0" topLeftCell="A1">
      <selection activeCell="I18" sqref="I18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175" t="s">
        <v>15</v>
      </c>
      <c r="F2" s="175"/>
      <c r="G2" s="17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176" t="s">
        <v>19</v>
      </c>
      <c r="F3" s="177" t="s">
        <v>20</v>
      </c>
      <c r="G3" s="17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172" t="s">
        <v>23</v>
      </c>
      <c r="C4" s="172"/>
      <c r="D4" s="31"/>
      <c r="E4" s="170"/>
      <c r="F4" s="154" t="s">
        <v>21</v>
      </c>
      <c r="G4" s="154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36.75" customHeight="1" thickBot="1">
      <c r="A5" s="155" t="s">
        <v>44</v>
      </c>
      <c r="B5" s="156" t="s">
        <v>44</v>
      </c>
      <c r="C5" s="156" t="s">
        <v>44</v>
      </c>
      <c r="D5" s="161" t="s">
        <v>44</v>
      </c>
      <c r="E5" s="162" t="s">
        <v>44</v>
      </c>
      <c r="F5" s="163" t="s">
        <v>44</v>
      </c>
      <c r="G5" s="163" t="s">
        <v>44</v>
      </c>
      <c r="H5" s="157" t="s">
        <v>44</v>
      </c>
      <c r="I5" s="158" t="s">
        <v>44</v>
      </c>
      <c r="J5" s="164" t="s">
        <v>44</v>
      </c>
      <c r="K5" s="156" t="s">
        <v>44</v>
      </c>
      <c r="L5" s="159" t="s">
        <v>44</v>
      </c>
      <c r="M5" s="160" t="s">
        <v>44</v>
      </c>
    </row>
    <row r="6" spans="1:13" ht="10.5" customHeight="1">
      <c r="A6" s="51"/>
      <c r="B6" s="51"/>
      <c r="C6" s="51"/>
      <c r="D6" s="52"/>
      <c r="E6" s="53"/>
      <c r="F6" s="54"/>
      <c r="G6" s="54"/>
      <c r="H6" s="55"/>
      <c r="I6" s="56"/>
      <c r="J6" s="51"/>
      <c r="K6" s="51"/>
      <c r="L6" s="57"/>
      <c r="M6" s="58"/>
    </row>
    <row r="7" spans="1:13" ht="12.75">
      <c r="A7" s="3"/>
      <c r="B7" s="3"/>
      <c r="C7" s="3"/>
      <c r="D7" s="5" t="s">
        <v>92</v>
      </c>
      <c r="E7" s="9"/>
      <c r="F7" s="122"/>
      <c r="G7" s="123"/>
      <c r="H7" s="13"/>
      <c r="I7" s="8"/>
      <c r="J7" s="4"/>
      <c r="K7" s="4"/>
      <c r="L7" s="9"/>
      <c r="M7" s="4"/>
    </row>
    <row r="8" spans="1:13" ht="12.75">
      <c r="A8" s="10"/>
      <c r="B8" s="10"/>
      <c r="C8" s="10"/>
      <c r="D8" s="10"/>
      <c r="E8" s="10"/>
      <c r="F8" s="124"/>
      <c r="G8" s="124"/>
      <c r="H8" s="14"/>
      <c r="I8" s="10"/>
      <c r="J8" s="11"/>
      <c r="K8" s="11"/>
      <c r="L8" s="11"/>
      <c r="M8" s="11"/>
    </row>
    <row r="9" spans="10:12" ht="12.75">
      <c r="J9" s="7"/>
      <c r="K9" s="7"/>
      <c r="L9" s="7"/>
    </row>
    <row r="10" spans="10:12" ht="12.75">
      <c r="J10" s="7"/>
      <c r="K10" s="7"/>
      <c r="L10" s="7"/>
    </row>
    <row r="11" spans="4:13" ht="15"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30" zoomScaleNormal="130" zoomScalePageLayoutView="0" workbookViewId="0" topLeftCell="A1">
      <selection activeCell="N13" sqref="N1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30.140625" style="2" customWidth="1"/>
    <col min="5" max="5" width="10.00390625" style="2" customWidth="1"/>
    <col min="6" max="7" width="6.57421875" style="125" customWidth="1"/>
    <col min="8" max="8" width="10.7109375" style="6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174" t="s">
        <v>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0" t="s">
        <v>24</v>
      </c>
      <c r="M1" s="111"/>
    </row>
    <row r="2" spans="1:13" ht="13.5" thickBot="1">
      <c r="A2" s="129" t="s">
        <v>0</v>
      </c>
      <c r="B2" s="130" t="s">
        <v>5</v>
      </c>
      <c r="C2" s="130"/>
      <c r="D2" s="131" t="s">
        <v>18</v>
      </c>
      <c r="E2" s="175" t="s">
        <v>15</v>
      </c>
      <c r="F2" s="175"/>
      <c r="G2" s="175"/>
      <c r="H2" s="132" t="s">
        <v>16</v>
      </c>
      <c r="I2" s="130" t="s">
        <v>2</v>
      </c>
      <c r="J2" s="133" t="s">
        <v>3</v>
      </c>
      <c r="K2" s="133" t="s">
        <v>4</v>
      </c>
      <c r="L2" s="130" t="s">
        <v>6</v>
      </c>
      <c r="M2" s="134" t="s">
        <v>7</v>
      </c>
    </row>
    <row r="3" spans="1:13" ht="12.75">
      <c r="A3" s="21"/>
      <c r="B3" s="135" t="s">
        <v>11</v>
      </c>
      <c r="C3" s="136" t="s">
        <v>12</v>
      </c>
      <c r="D3" s="137"/>
      <c r="E3" s="176" t="s">
        <v>19</v>
      </c>
      <c r="F3" s="177" t="s">
        <v>20</v>
      </c>
      <c r="G3" s="178"/>
      <c r="H3" s="24" t="s">
        <v>1</v>
      </c>
      <c r="I3" s="22" t="s">
        <v>8</v>
      </c>
      <c r="J3" s="22" t="s">
        <v>9</v>
      </c>
      <c r="K3" s="22" t="s">
        <v>10</v>
      </c>
      <c r="L3" s="22" t="s">
        <v>13</v>
      </c>
      <c r="M3" s="26"/>
    </row>
    <row r="4" spans="1:13" ht="23.25" customHeight="1" thickBot="1">
      <c r="A4" s="27"/>
      <c r="B4" s="172" t="s">
        <v>23</v>
      </c>
      <c r="C4" s="172"/>
      <c r="D4" s="31"/>
      <c r="E4" s="170"/>
      <c r="F4" s="154" t="s">
        <v>21</v>
      </c>
      <c r="G4" s="154" t="s">
        <v>22</v>
      </c>
      <c r="H4" s="30" t="s">
        <v>17</v>
      </c>
      <c r="I4" s="31"/>
      <c r="J4" s="173" t="s">
        <v>14</v>
      </c>
      <c r="K4" s="173"/>
      <c r="L4" s="28"/>
      <c r="M4" s="29"/>
    </row>
    <row r="5" spans="1:13" ht="21.75" customHeight="1">
      <c r="A5" s="181">
        <v>1</v>
      </c>
      <c r="B5" s="182">
        <v>1</v>
      </c>
      <c r="C5" s="182">
        <v>0</v>
      </c>
      <c r="D5" s="199" t="s">
        <v>95</v>
      </c>
      <c r="E5" s="100">
        <v>44784.66805555556</v>
      </c>
      <c r="F5" s="184">
        <v>44784.66805555556</v>
      </c>
      <c r="G5" s="184">
        <v>44784.90625</v>
      </c>
      <c r="H5" s="185">
        <f>G5-F5</f>
        <v>0.2381944444423425</v>
      </c>
      <c r="I5" s="183" t="s">
        <v>79</v>
      </c>
      <c r="J5" s="186">
        <v>2</v>
      </c>
      <c r="K5" s="186">
        <v>3</v>
      </c>
      <c r="L5" s="205" t="s">
        <v>104</v>
      </c>
      <c r="M5" s="187"/>
    </row>
    <row r="6" spans="1:13" ht="21.75" customHeight="1">
      <c r="A6" s="188">
        <v>2</v>
      </c>
      <c r="B6" s="189">
        <v>1</v>
      </c>
      <c r="C6" s="189">
        <v>0</v>
      </c>
      <c r="D6" s="200" t="s">
        <v>96</v>
      </c>
      <c r="E6" s="190">
        <v>44791.37291666667</v>
      </c>
      <c r="F6" s="191">
        <v>44791.37291666667</v>
      </c>
      <c r="G6" s="191">
        <v>44791.444444444445</v>
      </c>
      <c r="H6" s="192">
        <f>G6-F6</f>
        <v>0.07152777777810115</v>
      </c>
      <c r="I6" s="180" t="s">
        <v>102</v>
      </c>
      <c r="J6" s="179">
        <v>1</v>
      </c>
      <c r="K6" s="179">
        <v>3</v>
      </c>
      <c r="L6" s="206" t="s">
        <v>103</v>
      </c>
      <c r="M6" s="193"/>
    </row>
    <row r="7" spans="1:13" ht="21.75" customHeight="1">
      <c r="A7" s="188">
        <v>3</v>
      </c>
      <c r="B7" s="189">
        <v>1</v>
      </c>
      <c r="C7" s="189">
        <v>0</v>
      </c>
      <c r="D7" s="200" t="s">
        <v>97</v>
      </c>
      <c r="E7" s="190">
        <v>44802.54861111111</v>
      </c>
      <c r="F7" s="191">
        <v>44802.54861111111</v>
      </c>
      <c r="G7" s="191">
        <v>44802.59305555555</v>
      </c>
      <c r="H7" s="192">
        <f>G7-F7</f>
        <v>0.04444444444379769</v>
      </c>
      <c r="I7" s="180" t="s">
        <v>112</v>
      </c>
      <c r="J7" s="179">
        <v>11</v>
      </c>
      <c r="K7" s="179">
        <v>3</v>
      </c>
      <c r="L7" s="208" t="s">
        <v>111</v>
      </c>
      <c r="M7" s="193"/>
    </row>
    <row r="8" spans="1:13" ht="21.75" customHeight="1">
      <c r="A8" s="188">
        <v>4</v>
      </c>
      <c r="B8" s="189">
        <v>1</v>
      </c>
      <c r="C8" s="189">
        <v>0</v>
      </c>
      <c r="D8" s="200" t="s">
        <v>98</v>
      </c>
      <c r="E8" s="190">
        <v>44802.72152777778</v>
      </c>
      <c r="F8" s="191">
        <v>44802.72152777778</v>
      </c>
      <c r="G8" s="191">
        <v>44802.760416666664</v>
      </c>
      <c r="H8" s="192">
        <f>G8-F8</f>
        <v>0.038888888884685</v>
      </c>
      <c r="I8" s="180" t="s">
        <v>105</v>
      </c>
      <c r="J8" s="179">
        <v>1</v>
      </c>
      <c r="K8" s="179">
        <v>3</v>
      </c>
      <c r="L8" s="206" t="s">
        <v>106</v>
      </c>
      <c r="M8" s="193"/>
    </row>
    <row r="9" spans="1:13" ht="21.75" customHeight="1">
      <c r="A9" s="188">
        <v>5</v>
      </c>
      <c r="B9" s="189">
        <v>1</v>
      </c>
      <c r="C9" s="189">
        <v>0</v>
      </c>
      <c r="D9" s="200" t="s">
        <v>99</v>
      </c>
      <c r="E9" s="190">
        <v>44802.76180555556</v>
      </c>
      <c r="F9" s="191">
        <v>44802.76180555556</v>
      </c>
      <c r="G9" s="191">
        <v>44802.774305555555</v>
      </c>
      <c r="H9" s="192">
        <f>G9-F9</f>
        <v>0.012499999997089617</v>
      </c>
      <c r="I9" s="180" t="s">
        <v>107</v>
      </c>
      <c r="J9" s="179">
        <v>55</v>
      </c>
      <c r="K9" s="179">
        <v>3</v>
      </c>
      <c r="L9" s="206" t="s">
        <v>109</v>
      </c>
      <c r="M9" s="193"/>
    </row>
    <row r="10" spans="1:13" ht="21.75" customHeight="1" thickBot="1">
      <c r="A10" s="194">
        <v>6</v>
      </c>
      <c r="B10" s="195">
        <v>1</v>
      </c>
      <c r="C10" s="195">
        <v>0</v>
      </c>
      <c r="D10" s="201" t="s">
        <v>100</v>
      </c>
      <c r="E10" s="202">
        <v>44792.43402777778</v>
      </c>
      <c r="F10" s="203">
        <v>44792.43402777778</v>
      </c>
      <c r="G10" s="203">
        <v>44792.45138888889</v>
      </c>
      <c r="H10" s="197">
        <f>G10-F10</f>
        <v>0.01736111110949423</v>
      </c>
      <c r="I10" s="204" t="s">
        <v>108</v>
      </c>
      <c r="J10" s="196">
        <v>1</v>
      </c>
      <c r="K10" s="196">
        <v>3</v>
      </c>
      <c r="L10" s="207" t="s">
        <v>110</v>
      </c>
      <c r="M10" s="198"/>
    </row>
    <row r="11" spans="1:13" ht="10.5" customHeight="1">
      <c r="A11" s="51"/>
      <c r="B11" s="51"/>
      <c r="C11" s="51"/>
      <c r="D11" s="52"/>
      <c r="E11" s="53"/>
      <c r="F11" s="54"/>
      <c r="G11" s="54"/>
      <c r="H11" s="55"/>
      <c r="I11" s="56"/>
      <c r="J11" s="51"/>
      <c r="K11" s="51"/>
      <c r="L11" s="57"/>
      <c r="M11" s="58"/>
    </row>
    <row r="12" spans="1:13" ht="12.75">
      <c r="A12" s="3"/>
      <c r="B12" s="3"/>
      <c r="C12" s="3"/>
      <c r="D12" s="5" t="s">
        <v>101</v>
      </c>
      <c r="E12" s="9"/>
      <c r="F12" s="122"/>
      <c r="G12" s="123"/>
      <c r="H12" s="13"/>
      <c r="I12" s="8"/>
      <c r="J12" s="4"/>
      <c r="K12" s="4"/>
      <c r="L12" s="9"/>
      <c r="M12" s="4"/>
    </row>
    <row r="13" spans="1:13" ht="12.75">
      <c r="A13" s="10"/>
      <c r="B13" s="10"/>
      <c r="C13" s="10"/>
      <c r="D13" s="10"/>
      <c r="E13" s="10"/>
      <c r="F13" s="124"/>
      <c r="G13" s="124"/>
      <c r="H13" s="14"/>
      <c r="I13" s="10"/>
      <c r="J13" s="11"/>
      <c r="K13" s="11"/>
      <c r="L13" s="11"/>
      <c r="M13" s="11"/>
    </row>
    <row r="14" spans="10:12" ht="12.75">
      <c r="J14" s="7"/>
      <c r="K14" s="7"/>
      <c r="L14" s="7"/>
    </row>
    <row r="15" spans="10:12" ht="12.75">
      <c r="J15" s="7"/>
      <c r="K15" s="7"/>
      <c r="L15" s="7"/>
    </row>
    <row r="16" spans="4:13" ht="15"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</sheetData>
  <sheetProtection/>
  <mergeCells count="7">
    <mergeCell ref="D16:M16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Кожедуб Игорь Вячеславович</cp:lastModifiedBy>
  <cp:lastPrinted>2022-06-20T07:01:47Z</cp:lastPrinted>
  <dcterms:created xsi:type="dcterms:W3CDTF">1996-10-08T23:32:33Z</dcterms:created>
  <dcterms:modified xsi:type="dcterms:W3CDTF">2022-09-20T08:13:08Z</dcterms:modified>
  <cp:category/>
  <cp:version/>
  <cp:contentType/>
  <cp:contentStatus/>
</cp:coreProperties>
</file>